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irMED\VAULT\Финансы\"/>
    </mc:Choice>
  </mc:AlternateContent>
  <bookViews>
    <workbookView xWindow="0" yWindow="0" windowWidth="28800" windowHeight="12435"/>
  </bookViews>
  <sheets>
    <sheet name="Печать" sheetId="1" r:id="rId1"/>
    <sheet name="с тегами" sheetId="2" r:id="rId2"/>
    <sheet name="Лист3" sheetId="3" r:id="rId3"/>
  </sheets>
  <definedNames>
    <definedName name="_xlnm._FilterDatabase" localSheetId="0" hidden="1">Печать!$C$66:$F$69</definedName>
    <definedName name="OLE_LINK1" localSheetId="0">Печать!#REF!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E50" i="1" l="1"/>
</calcChain>
</file>

<file path=xl/sharedStrings.xml><?xml version="1.0" encoding="utf-8"?>
<sst xmlns="http://schemas.openxmlformats.org/spreadsheetml/2006/main" count="109" uniqueCount="104">
  <si>
    <t>Консультации специалистов</t>
  </si>
  <si>
    <t>Травматолог-ортопед</t>
  </si>
  <si>
    <t>Невролог</t>
  </si>
  <si>
    <t>Эрготерапевт</t>
  </si>
  <si>
    <t>Физическая терапия</t>
  </si>
  <si>
    <t>Массаж + физиотерапия + ЛФК</t>
  </si>
  <si>
    <t>Массаж + физиотерапия</t>
  </si>
  <si>
    <t>Электрофорез</t>
  </si>
  <si>
    <t>Озокерит</t>
  </si>
  <si>
    <t>Парафинотерапия</t>
  </si>
  <si>
    <t>Лазеротерапия</t>
  </si>
  <si>
    <t>ЛФК</t>
  </si>
  <si>
    <t>1-ая категория (профилактическая без диагноза, обучение)</t>
  </si>
  <si>
    <t>2-ая категория (лечебная + обучение)</t>
  </si>
  <si>
    <t>3-ая категория (лечебная, требующая дополнительного времени работы)</t>
  </si>
  <si>
    <t>Мануальные техники</t>
  </si>
  <si>
    <t>Коррекция</t>
  </si>
  <si>
    <t>Кинезиотейпирование</t>
  </si>
  <si>
    <t>Выезд на дом</t>
  </si>
  <si>
    <t>В пределах КАД</t>
  </si>
  <si>
    <t>Комплексные консультации</t>
  </si>
  <si>
    <t>Материалы</t>
  </si>
  <si>
    <t>Физиотерапия</t>
  </si>
  <si>
    <t>Транслингвальная стимуляция (ТЛС)</t>
  </si>
  <si>
    <t>Персональный электрод для стимуляции</t>
  </si>
  <si>
    <t>Эксперт медико-соц.экспертизы по генетическим заболеваниям</t>
  </si>
  <si>
    <t>Массаж лимфодренажный</t>
  </si>
  <si>
    <t>Массаж одного сегмента</t>
  </si>
  <si>
    <t>Залог за аппарат ТЛС</t>
  </si>
  <si>
    <t>*с учетом стоимости материалов</t>
  </si>
  <si>
    <t>Настройка ТСР на дому (за единицу)</t>
  </si>
  <si>
    <r>
      <t xml:space="preserve">Ортезирование </t>
    </r>
    <r>
      <rPr>
        <sz val="11"/>
        <rFont val="Cambria"/>
        <family val="1"/>
        <charset val="204"/>
        <scheme val="major"/>
      </rPr>
      <t>(от сложности и расхода материалов)</t>
    </r>
  </si>
  <si>
    <t>Первичный комплексный прием проводит междисциплинарная реабилитационная команда для объективного составления плана реабилитации.</t>
  </si>
  <si>
    <t>Врач физической и реабилитационной медицины</t>
  </si>
  <si>
    <t>Клинический психолог/коуч</t>
  </si>
  <si>
    <t>Курс из 12 занятий с ТЛС, включая дидактические материалы</t>
  </si>
  <si>
    <t>Аренда аппарата на курс с обучением и корректирующей курацией</t>
  </si>
  <si>
    <t>Тейпирование одной зоны со стоимостью тейпа</t>
  </si>
  <si>
    <t>За КАД и область в пределах 50 км</t>
  </si>
  <si>
    <t>УТВЕРЖДАЮ</t>
  </si>
  <si>
    <t>генеральный директор ООО "ЭйрМЕД"</t>
  </si>
  <si>
    <t>*Категория присваивается на комплексном первичном приёме (КПП) в зависимости от антропометрических данных, исходного неврологического статуса и поставленных реабилитационных целей.</t>
  </si>
  <si>
    <t>мин</t>
  </si>
  <si>
    <t>Повторная консультация с выписным эпикризом специалиста по ТЛС</t>
  </si>
  <si>
    <t>в Центре</t>
  </si>
  <si>
    <t>на дому</t>
  </si>
  <si>
    <t>до 20 км/КАД</t>
  </si>
  <si>
    <t>Диагностические процедуры</t>
  </si>
  <si>
    <t>Проведение спирометрии</t>
  </si>
  <si>
    <t>Проведение динамометрии</t>
  </si>
  <si>
    <t>ЭМНГ - одна зона</t>
  </si>
  <si>
    <t>Компекс исcледований Habilect</t>
  </si>
  <si>
    <t xml:space="preserve">Неврологический тест RULM </t>
  </si>
  <si>
    <t>Неврологический тест Hummersmith</t>
  </si>
  <si>
    <t>ЭМНГ - две зона</t>
  </si>
  <si>
    <t>Вх/вых контроль</t>
  </si>
  <si>
    <t>Неврологический тест 6-мин.ходьбы**</t>
  </si>
  <si>
    <t>Неврологический тест Хаузера**</t>
  </si>
  <si>
    <t>Тест CHOP INTEND**</t>
  </si>
  <si>
    <t xml:space="preserve">Пассивно-активные тренировки  </t>
  </si>
  <si>
    <t>Пассивно-активные тренировки с ЧССМ</t>
  </si>
  <si>
    <t xml:space="preserve">Пассивно-активные тренировки с ТЛС </t>
  </si>
  <si>
    <t>Прейскурант цен Реабилитационного центра ООО "ЭйрМЕД"</t>
  </si>
  <si>
    <t xml:space="preserve">Массаж с кинезиологическими техниками </t>
  </si>
  <si>
    <t>Массаж с остеопатическими техниками</t>
  </si>
  <si>
    <t>Первичная консультация с тестовой стимуляцией ТЛС</t>
  </si>
  <si>
    <t>Пассиво-активная тренировка - курс ЧССМ (10 - 12 занятий) с комплектом электродов</t>
  </si>
  <si>
    <t>Массаж лечебный</t>
  </si>
  <si>
    <t>Массаж</t>
  </si>
  <si>
    <t>Курс из 24 парных занятий с ТЛС в течение 12 дней , включая дидактические материалы</t>
  </si>
  <si>
    <t>Занятие 1 час с ТЛС включая дидактические материалы</t>
  </si>
  <si>
    <t xml:space="preserve">Расширенная консультация одного специалиста </t>
  </si>
  <si>
    <t>Консультация двух специалистов с заключением для внесения изменений в ИПРА</t>
  </si>
  <si>
    <t>2 000-10 000</t>
  </si>
  <si>
    <t>4 000-60 000</t>
  </si>
  <si>
    <t>М. А. Мальдова</t>
  </si>
  <si>
    <t>Консультация одного специалиста (оценка после реабилитации/ онлайн занятие)</t>
  </si>
  <si>
    <t>Гониометрия крупных суставов</t>
  </si>
  <si>
    <t>Вариабельность сердечного ритма (ЭКГ)</t>
  </si>
  <si>
    <t>Эрготерапия</t>
  </si>
  <si>
    <t>Консультация эрготерапевта</t>
  </si>
  <si>
    <t>Занятие эрготерапевта</t>
  </si>
  <si>
    <t>Консультация с заключением ИПРА + сопровождение до получения ИПРА/ТСР для пациентов на реабилитации</t>
  </si>
  <si>
    <t xml:space="preserve">Консультация с заключением ИПРА + сопровождение до получения ИПРА/ТСР + консультации необходимых врачей, для пациентов, обратившихся впервые </t>
  </si>
  <si>
    <t>Первичная консультация с тестовой стимуляцией</t>
  </si>
  <si>
    <t>Пассивно-активные тренировки</t>
  </si>
  <si>
    <t>Изготовление ортопедических изделий</t>
  </si>
  <si>
    <t>Манипуляции врача (инъекции в\с)</t>
  </si>
  <si>
    <t>Изготовление ортопедических стелек</t>
  </si>
  <si>
    <t>15 000-120 000</t>
  </si>
  <si>
    <t>Консультация регулярная (сопровождение)</t>
  </si>
  <si>
    <t>120 00</t>
  </si>
  <si>
    <t>КПП (комплексный первичный прием) МДРК: врач ФРМ, ортопед- травматолог, эрготерапевт, специалист по физической  реабилитации.</t>
  </si>
  <si>
    <t>Курс</t>
  </si>
  <si>
    <t>Утверждён  05.01.2026 года</t>
  </si>
  <si>
    <t>150 мин</t>
  </si>
  <si>
    <t>МДРК: врач ФРМ, специалист по физической  реабилитации.</t>
  </si>
  <si>
    <t>120 мин</t>
  </si>
  <si>
    <t xml:space="preserve">На курсе </t>
  </si>
  <si>
    <t xml:space="preserve">Пассивно-активные тренировки - курс  с миостимулятором (4-8-16 электрода) </t>
  </si>
  <si>
    <t>Миостимуляция области  курс - 4-8 электродов</t>
  </si>
  <si>
    <t xml:space="preserve">  В центре </t>
  </si>
  <si>
    <t xml:space="preserve">Курс </t>
  </si>
  <si>
    <t xml:space="preserve">Онлайн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</si>
</sst>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₽&quot;;[Red]\-#,##0\ &quot;₽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1"/>
      <color rgb="FFFF000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name val="Calibri"/>
      <family val="2"/>
      <charset val="204"/>
      <scheme val="minor"/>
    </font>
    <font>
      <sz val="9"/>
      <color theme="1"/>
      <name val="Cambria"/>
      <family val="1"/>
      <charset val="204"/>
      <scheme val="major"/>
    </font>
    <font>
      <b/>
      <sz val="14"/>
      <color theme="1"/>
      <name val="Calibri"/>
      <family val="2"/>
      <charset val="204"/>
      <scheme val="minor"/>
    </font>
    <font>
      <sz val="9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6" fontId="1" fillId="0" borderId="0" xfId="0" applyNumberFormat="1" applyFont="1" applyBorder="1" applyAlignment="1">
      <alignment horizontal="center" vertical="center" wrapText="1"/>
    </xf>
    <xf numFmtId="6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Border="1"/>
    <xf numFmtId="0" fontId="5" fillId="0" borderId="0" xfId="0" applyFont="1" applyBorder="1"/>
    <xf numFmtId="0" fontId="3" fillId="0" borderId="0" xfId="0" applyFont="1" applyBorder="1"/>
    <xf numFmtId="0" fontId="5" fillId="0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6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6" fillId="0" borderId="0" xfId="0" applyFont="1"/>
    <xf numFmtId="0" fontId="4" fillId="0" borderId="1" xfId="0" applyFont="1" applyBorder="1" applyAlignment="1">
      <alignment horizontal="left" vertical="center" wrapText="1"/>
    </xf>
    <xf numFmtId="6" fontId="1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6" fontId="1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4" fillId="0" borderId="7" xfId="0" applyFont="1" applyFill="1" applyBorder="1" applyAlignment="1">
      <alignment vertical="center" wrapText="1"/>
    </xf>
    <xf numFmtId="6" fontId="1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6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10" fillId="0" borderId="0" xfId="0" applyFont="1"/>
    <xf numFmtId="0" fontId="5" fillId="0" borderId="8" xfId="0" applyFont="1" applyBorder="1" applyAlignment="1">
      <alignment horizontal="left" vertical="center" wrapText="1"/>
    </xf>
    <xf numFmtId="0" fontId="1" fillId="0" borderId="4" xfId="0" applyFont="1" applyBorder="1"/>
    <xf numFmtId="0" fontId="2" fillId="0" borderId="1" xfId="0" applyFont="1" applyBorder="1" applyAlignment="1">
      <alignment horizontal="left" vertical="center" wrapText="1"/>
    </xf>
    <xf numFmtId="6" fontId="1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7" fillId="0" borderId="1" xfId="0" applyFont="1" applyBorder="1" applyAlignment="1">
      <alignment vertical="center"/>
    </xf>
    <xf numFmtId="0" fontId="10" fillId="0" borderId="1" xfId="0" applyFont="1" applyBorder="1"/>
    <xf numFmtId="6" fontId="1" fillId="0" borderId="3" xfId="0" applyNumberFormat="1" applyFont="1" applyBorder="1" applyAlignment="1">
      <alignment horizontal="center" vertical="center" wrapText="1"/>
    </xf>
    <xf numFmtId="6" fontId="1" fillId="0" borderId="8" xfId="0" applyNumberFormat="1" applyFont="1" applyBorder="1" applyAlignment="1">
      <alignment horizontal="center" vertical="center" wrapText="1"/>
    </xf>
    <xf numFmtId="0" fontId="0" fillId="0" borderId="0" xfId="0" applyBorder="1"/>
    <xf numFmtId="0" fontId="1" fillId="0" borderId="10" xfId="0" applyFont="1" applyBorder="1"/>
    <xf numFmtId="3" fontId="1" fillId="0" borderId="1" xfId="0" applyNumberFormat="1" applyFont="1" applyBorder="1"/>
    <xf numFmtId="3" fontId="9" fillId="0" borderId="0" xfId="0" applyNumberFormat="1" applyFont="1" applyBorder="1" applyAlignment="1">
      <alignment horizontal="left" vertical="top" wrapText="1"/>
    </xf>
    <xf numFmtId="3" fontId="0" fillId="0" borderId="1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6" fontId="1" fillId="0" borderId="6" xfId="0" applyNumberFormat="1" applyFont="1" applyBorder="1" applyAlignment="1">
      <alignment horizontal="center" vertical="center" wrapText="1"/>
    </xf>
    <xf numFmtId="6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J99"/>
  <sheetViews>
    <sheetView tabSelected="1" zoomScale="160" zoomScaleNormal="160" workbookViewId="0">
      <selection activeCell="G6" sqref="G6"/>
    </sheetView>
  </sheetViews>
  <sheetFormatPr defaultRowHeight="15" x14ac:dyDescent="0.25"/>
  <cols>
    <col min="1" max="2" width="3.28515625" customWidth="1"/>
    <col min="3" max="3" width="45.85546875" customWidth="1"/>
    <col min="4" max="4" width="5.7109375" customWidth="1"/>
    <col min="5" max="5" width="14.42578125" customWidth="1"/>
    <col min="6" max="6" width="14.7109375" customWidth="1"/>
    <col min="7" max="7" width="13.7109375" customWidth="1"/>
    <col min="8" max="9" width="8.85546875" customWidth="1"/>
  </cols>
  <sheetData>
    <row r="2" spans="1:10" ht="18.75" x14ac:dyDescent="0.3">
      <c r="C2" s="27" t="s">
        <v>62</v>
      </c>
      <c r="G2" s="58" t="s">
        <v>39</v>
      </c>
      <c r="H2" s="58"/>
      <c r="I2" s="58"/>
      <c r="J2" s="58"/>
    </row>
    <row r="3" spans="1:10" x14ac:dyDescent="0.25">
      <c r="C3" t="s">
        <v>94</v>
      </c>
      <c r="G3" s="60" t="s">
        <v>40</v>
      </c>
      <c r="H3" s="60"/>
      <c r="I3" s="60"/>
      <c r="J3" s="60"/>
    </row>
    <row r="4" spans="1:10" x14ac:dyDescent="0.25">
      <c r="A4" s="1"/>
      <c r="B4" s="1"/>
      <c r="C4" s="7" t="s">
        <v>20</v>
      </c>
      <c r="D4" s="7"/>
      <c r="E4" s="1"/>
      <c r="F4" s="1"/>
      <c r="G4" s="1"/>
      <c r="H4" s="59" t="s">
        <v>75</v>
      </c>
      <c r="I4" s="59"/>
      <c r="J4" s="59"/>
    </row>
    <row r="5" spans="1:10" ht="22.9" customHeight="1" x14ac:dyDescent="0.25">
      <c r="A5" s="1"/>
      <c r="B5" s="1"/>
      <c r="C5" s="49" t="s">
        <v>32</v>
      </c>
      <c r="D5" s="2"/>
      <c r="E5" s="1"/>
      <c r="F5" s="1"/>
      <c r="G5" s="1"/>
      <c r="H5" s="1"/>
      <c r="I5" s="1"/>
    </row>
    <row r="6" spans="1:10" ht="57" x14ac:dyDescent="0.25">
      <c r="A6" s="1"/>
      <c r="B6" s="1"/>
      <c r="C6" s="14" t="s">
        <v>92</v>
      </c>
      <c r="D6" s="14" t="s">
        <v>95</v>
      </c>
      <c r="E6" s="15">
        <v>20000</v>
      </c>
      <c r="F6" s="1"/>
      <c r="G6" s="1"/>
      <c r="H6" s="1"/>
      <c r="I6" s="1"/>
    </row>
    <row r="7" spans="1:10" ht="28.5" x14ac:dyDescent="0.25">
      <c r="A7" s="1"/>
      <c r="B7" s="1"/>
      <c r="C7" s="14" t="s">
        <v>96</v>
      </c>
      <c r="D7" s="14" t="s">
        <v>97</v>
      </c>
      <c r="E7" s="51">
        <v>10000</v>
      </c>
      <c r="F7" s="1"/>
      <c r="G7" s="1"/>
      <c r="H7" s="1"/>
      <c r="I7" s="1"/>
    </row>
    <row r="8" spans="1:10" x14ac:dyDescent="0.25">
      <c r="A8" s="1"/>
      <c r="B8" s="1"/>
      <c r="C8" s="6" t="s">
        <v>0</v>
      </c>
      <c r="D8" s="30" t="s">
        <v>42</v>
      </c>
      <c r="E8" s="31" t="s">
        <v>44</v>
      </c>
      <c r="F8" s="18" t="s">
        <v>45</v>
      </c>
      <c r="G8" s="17" t="s">
        <v>46</v>
      </c>
      <c r="H8" s="17" t="s">
        <v>98</v>
      </c>
      <c r="I8" s="54"/>
    </row>
    <row r="9" spans="1:10" x14ac:dyDescent="0.25">
      <c r="A9" s="1"/>
      <c r="B9" s="1"/>
      <c r="C9" s="14" t="s">
        <v>1</v>
      </c>
      <c r="D9" s="30">
        <v>60</v>
      </c>
      <c r="E9" s="15">
        <v>5500</v>
      </c>
      <c r="F9" s="33">
        <v>8000</v>
      </c>
      <c r="G9" s="28">
        <v>10000</v>
      </c>
      <c r="H9" s="17">
        <v>5000</v>
      </c>
      <c r="I9" s="1"/>
    </row>
    <row r="10" spans="1:10" x14ac:dyDescent="0.25">
      <c r="A10" s="1"/>
      <c r="B10" s="1"/>
      <c r="C10" s="14" t="s">
        <v>87</v>
      </c>
      <c r="D10" s="30"/>
      <c r="E10" s="28">
        <v>4000</v>
      </c>
      <c r="F10" s="42"/>
      <c r="G10" s="28"/>
      <c r="H10" s="17">
        <v>5000</v>
      </c>
      <c r="I10" s="1"/>
    </row>
    <row r="11" spans="1:10" x14ac:dyDescent="0.25">
      <c r="A11" s="1"/>
      <c r="B11" s="1"/>
      <c r="C11" s="14" t="s">
        <v>2</v>
      </c>
      <c r="D11" s="30">
        <v>60</v>
      </c>
      <c r="E11" s="26">
        <v>5500</v>
      </c>
      <c r="F11" s="28">
        <v>8000</v>
      </c>
      <c r="G11" s="28">
        <v>10000</v>
      </c>
      <c r="H11" s="17">
        <v>5000</v>
      </c>
      <c r="I11" s="1"/>
    </row>
    <row r="12" spans="1:10" x14ac:dyDescent="0.25">
      <c r="A12" s="1"/>
      <c r="B12" s="1"/>
      <c r="C12" s="14" t="s">
        <v>34</v>
      </c>
      <c r="D12" s="30">
        <v>60</v>
      </c>
      <c r="E12" s="26">
        <v>5500</v>
      </c>
      <c r="F12" s="28">
        <v>8000</v>
      </c>
      <c r="G12" s="28">
        <v>10000</v>
      </c>
      <c r="H12" s="17">
        <v>5000</v>
      </c>
      <c r="I12" s="1"/>
    </row>
    <row r="13" spans="1:10" x14ac:dyDescent="0.25">
      <c r="A13" s="1"/>
      <c r="B13" s="1"/>
      <c r="C13" s="14" t="s">
        <v>3</v>
      </c>
      <c r="D13" s="30">
        <v>60</v>
      </c>
      <c r="E13" s="28">
        <v>5500</v>
      </c>
      <c r="F13" s="28">
        <v>8000</v>
      </c>
      <c r="G13" s="28">
        <v>10000</v>
      </c>
      <c r="H13" s="17">
        <v>5000</v>
      </c>
      <c r="I13" s="1"/>
    </row>
    <row r="14" spans="1:10" ht="28.5" x14ac:dyDescent="0.25">
      <c r="A14" s="1"/>
      <c r="B14" s="1"/>
      <c r="C14" s="14" t="s">
        <v>33</v>
      </c>
      <c r="D14" s="30">
        <v>60</v>
      </c>
      <c r="E14" s="26">
        <v>5500</v>
      </c>
      <c r="F14" s="28">
        <v>8000</v>
      </c>
      <c r="G14" s="28">
        <v>10000</v>
      </c>
      <c r="H14" s="17">
        <v>5000</v>
      </c>
      <c r="I14" s="1"/>
    </row>
    <row r="15" spans="1:10" ht="28.5" x14ac:dyDescent="0.25">
      <c r="A15" s="1"/>
      <c r="B15" s="1"/>
      <c r="C15" s="14" t="s">
        <v>25</v>
      </c>
      <c r="D15" s="30">
        <v>60</v>
      </c>
      <c r="E15" s="15">
        <v>10000</v>
      </c>
      <c r="F15" s="28"/>
      <c r="G15" s="52"/>
      <c r="H15" s="55">
        <v>10000</v>
      </c>
      <c r="I15" s="1"/>
      <c r="J15" s="53"/>
    </row>
    <row r="16" spans="1:10" x14ac:dyDescent="0.25">
      <c r="A16" s="1"/>
      <c r="B16" s="1"/>
      <c r="C16" s="13" t="s">
        <v>47</v>
      </c>
      <c r="D16" s="29" t="s">
        <v>42</v>
      </c>
      <c r="E16" s="28"/>
      <c r="F16" s="29" t="s">
        <v>55</v>
      </c>
      <c r="G16" s="4"/>
      <c r="H16" s="1"/>
      <c r="I16" s="1"/>
    </row>
    <row r="17" spans="1:9" x14ac:dyDescent="0.25">
      <c r="A17" s="1"/>
      <c r="B17" s="1"/>
      <c r="C17" s="14" t="s">
        <v>51</v>
      </c>
      <c r="D17" s="30"/>
      <c r="E17" s="28">
        <v>5000</v>
      </c>
      <c r="F17" s="28">
        <v>10000</v>
      </c>
      <c r="G17" s="4"/>
      <c r="H17" s="1"/>
      <c r="I17" s="1"/>
    </row>
    <row r="18" spans="1:9" x14ac:dyDescent="0.25">
      <c r="A18" s="1"/>
      <c r="B18" s="1"/>
      <c r="C18" s="14" t="s">
        <v>77</v>
      </c>
      <c r="D18" s="30"/>
      <c r="E18" s="28">
        <v>2000</v>
      </c>
      <c r="F18" s="28">
        <v>4000</v>
      </c>
      <c r="G18" s="4"/>
      <c r="H18" s="1"/>
      <c r="I18" s="1"/>
    </row>
    <row r="19" spans="1:9" x14ac:dyDescent="0.25">
      <c r="A19" s="1"/>
      <c r="B19" s="1"/>
      <c r="C19" s="14" t="s">
        <v>48</v>
      </c>
      <c r="D19" s="30"/>
      <c r="E19" s="28">
        <v>4000</v>
      </c>
      <c r="F19" s="28">
        <v>8000</v>
      </c>
      <c r="G19" s="4"/>
      <c r="H19" s="1"/>
      <c r="I19" s="1"/>
    </row>
    <row r="20" spans="1:9" x14ac:dyDescent="0.25">
      <c r="A20" s="1"/>
      <c r="B20" s="1"/>
      <c r="C20" s="14" t="s">
        <v>49</v>
      </c>
      <c r="D20" s="30"/>
      <c r="E20" s="28">
        <v>2500</v>
      </c>
      <c r="F20" s="28">
        <v>5000</v>
      </c>
      <c r="G20" s="4"/>
      <c r="H20" s="1"/>
      <c r="I20" s="1"/>
    </row>
    <row r="21" spans="1:9" x14ac:dyDescent="0.25">
      <c r="A21" s="1"/>
      <c r="B21" s="1"/>
      <c r="C21" s="14" t="s">
        <v>52</v>
      </c>
      <c r="D21" s="30"/>
      <c r="E21" s="28">
        <v>2500</v>
      </c>
      <c r="F21" s="28">
        <v>5000</v>
      </c>
      <c r="G21" s="4"/>
      <c r="H21" s="1"/>
      <c r="I21" s="1"/>
    </row>
    <row r="22" spans="1:9" x14ac:dyDescent="0.25">
      <c r="A22" s="1"/>
      <c r="B22" s="1"/>
      <c r="C22" s="14" t="s">
        <v>53</v>
      </c>
      <c r="D22" s="30"/>
      <c r="E22" s="28">
        <v>2500</v>
      </c>
      <c r="F22" s="28">
        <v>5000</v>
      </c>
      <c r="G22" s="4"/>
      <c r="H22" s="1"/>
      <c r="I22" s="1"/>
    </row>
    <row r="23" spans="1:9" x14ac:dyDescent="0.25">
      <c r="A23" s="1"/>
      <c r="B23" s="1"/>
      <c r="C23" s="14" t="s">
        <v>56</v>
      </c>
      <c r="D23" s="30"/>
      <c r="E23" s="28">
        <v>2000</v>
      </c>
      <c r="F23" s="28">
        <v>4000</v>
      </c>
      <c r="G23" s="4"/>
      <c r="H23" s="1"/>
      <c r="I23" s="1"/>
    </row>
    <row r="24" spans="1:9" x14ac:dyDescent="0.25">
      <c r="A24" s="1"/>
      <c r="B24" s="1"/>
      <c r="C24" s="14" t="s">
        <v>57</v>
      </c>
      <c r="D24" s="30"/>
      <c r="E24" s="28">
        <v>1000</v>
      </c>
      <c r="F24" s="28">
        <v>2000</v>
      </c>
      <c r="G24" s="4"/>
      <c r="H24" s="1"/>
      <c r="I24" s="1"/>
    </row>
    <row r="25" spans="1:9" x14ac:dyDescent="0.25">
      <c r="A25" s="1"/>
      <c r="B25" s="1"/>
      <c r="C25" s="14" t="s">
        <v>58</v>
      </c>
      <c r="D25" s="30"/>
      <c r="E25" s="28">
        <v>2500</v>
      </c>
      <c r="F25" s="28">
        <v>5000</v>
      </c>
      <c r="G25" s="4"/>
      <c r="H25" s="1"/>
      <c r="I25" s="1"/>
    </row>
    <row r="26" spans="1:9" x14ac:dyDescent="0.25">
      <c r="A26" s="1"/>
      <c r="B26" s="1"/>
      <c r="C26" s="14" t="s">
        <v>50</v>
      </c>
      <c r="D26" s="30"/>
      <c r="E26" s="28">
        <v>2000</v>
      </c>
      <c r="F26" s="28">
        <v>4000</v>
      </c>
      <c r="G26" s="4"/>
      <c r="H26" s="1"/>
      <c r="I26" s="1"/>
    </row>
    <row r="27" spans="1:9" x14ac:dyDescent="0.25">
      <c r="A27" s="1"/>
      <c r="B27" s="1"/>
      <c r="C27" s="14" t="s">
        <v>54</v>
      </c>
      <c r="D27" s="30"/>
      <c r="E27" s="28">
        <v>3000</v>
      </c>
      <c r="F27" s="28">
        <v>6000</v>
      </c>
      <c r="G27" s="1"/>
      <c r="H27" s="1"/>
      <c r="I27" s="1"/>
    </row>
    <row r="28" spans="1:9" x14ac:dyDescent="0.25">
      <c r="A28" s="1"/>
      <c r="B28" s="1"/>
      <c r="C28" s="14" t="s">
        <v>78</v>
      </c>
      <c r="D28" s="30"/>
      <c r="E28" s="28">
        <v>2500</v>
      </c>
      <c r="F28" s="28">
        <v>5000</v>
      </c>
      <c r="G28" s="1"/>
      <c r="H28" s="1"/>
      <c r="I28" s="1"/>
    </row>
    <row r="29" spans="1:9" ht="28.5" x14ac:dyDescent="0.25">
      <c r="A29" s="1"/>
      <c r="B29" s="1"/>
      <c r="C29" s="21" t="s">
        <v>65</v>
      </c>
      <c r="D29" s="36">
        <v>90</v>
      </c>
      <c r="E29" s="28">
        <v>7000</v>
      </c>
      <c r="F29" s="28">
        <v>14000</v>
      </c>
      <c r="G29" s="1"/>
      <c r="H29" s="1"/>
      <c r="I29" s="1"/>
    </row>
    <row r="30" spans="1:9" x14ac:dyDescent="0.25">
      <c r="A30" s="1"/>
      <c r="B30" s="1"/>
      <c r="C30" s="46" t="s">
        <v>4</v>
      </c>
      <c r="D30" s="9"/>
      <c r="E30" s="1"/>
      <c r="F30" s="1"/>
      <c r="G30" s="1"/>
      <c r="H30" s="1"/>
      <c r="I30" s="1"/>
    </row>
    <row r="31" spans="1:9" x14ac:dyDescent="0.25">
      <c r="A31" s="1"/>
      <c r="B31" s="1"/>
      <c r="C31" s="32" t="s">
        <v>59</v>
      </c>
      <c r="D31" s="30">
        <v>60</v>
      </c>
      <c r="E31" s="28">
        <v>3500</v>
      </c>
      <c r="F31" s="28">
        <v>4500</v>
      </c>
      <c r="G31" s="28">
        <v>5500</v>
      </c>
    </row>
    <row r="32" spans="1:9" x14ac:dyDescent="0.25">
      <c r="A32" s="1"/>
      <c r="B32" s="1"/>
      <c r="C32" s="32" t="s">
        <v>85</v>
      </c>
      <c r="D32" s="30">
        <v>90</v>
      </c>
      <c r="E32" s="28">
        <v>5000</v>
      </c>
      <c r="F32" s="28">
        <v>6000</v>
      </c>
      <c r="G32" s="28">
        <v>7000</v>
      </c>
    </row>
    <row r="33" spans="1:9" x14ac:dyDescent="0.25">
      <c r="A33" s="1"/>
      <c r="B33" s="1"/>
      <c r="C33" s="32" t="s">
        <v>85</v>
      </c>
      <c r="D33" s="30">
        <v>120</v>
      </c>
      <c r="E33" s="28">
        <v>7000</v>
      </c>
      <c r="F33" s="28">
        <v>8000</v>
      </c>
      <c r="G33" s="28">
        <v>9000</v>
      </c>
    </row>
    <row r="34" spans="1:9" x14ac:dyDescent="0.25">
      <c r="A34" s="1"/>
      <c r="B34" s="1"/>
      <c r="C34" s="19" t="s">
        <v>60</v>
      </c>
      <c r="D34" s="30">
        <v>120</v>
      </c>
      <c r="E34" s="15">
        <v>13200</v>
      </c>
      <c r="F34" s="15">
        <v>14100</v>
      </c>
      <c r="G34" s="15">
        <v>15000</v>
      </c>
      <c r="H34" s="3"/>
      <c r="I34" s="3"/>
    </row>
    <row r="35" spans="1:9" ht="28.5" x14ac:dyDescent="0.25">
      <c r="A35" s="1"/>
      <c r="B35" s="1"/>
      <c r="C35" s="19" t="s">
        <v>100</v>
      </c>
      <c r="D35" s="30">
        <v>45</v>
      </c>
      <c r="E35" s="28">
        <v>2900</v>
      </c>
      <c r="F35" s="28">
        <v>3500</v>
      </c>
      <c r="G35" s="28">
        <v>6000</v>
      </c>
      <c r="H35" s="4"/>
      <c r="I35" s="4"/>
    </row>
    <row r="36" spans="1:9" ht="28.5" x14ac:dyDescent="0.25">
      <c r="A36" s="1"/>
      <c r="B36" s="1"/>
      <c r="C36" s="19" t="s">
        <v>99</v>
      </c>
      <c r="D36" s="30">
        <v>60</v>
      </c>
      <c r="E36" s="28">
        <v>7200</v>
      </c>
      <c r="F36" s="28">
        <v>8200</v>
      </c>
      <c r="G36" s="28">
        <v>9200</v>
      </c>
      <c r="H36" s="4"/>
      <c r="I36" s="4"/>
    </row>
    <row r="37" spans="1:9" x14ac:dyDescent="0.25">
      <c r="A37" s="1"/>
      <c r="B37" s="1"/>
      <c r="C37" s="19" t="s">
        <v>61</v>
      </c>
      <c r="D37" s="30">
        <v>60</v>
      </c>
      <c r="E37" s="28">
        <v>4100</v>
      </c>
      <c r="F37" s="28">
        <v>4500</v>
      </c>
      <c r="G37" s="28">
        <v>5500</v>
      </c>
      <c r="H37" s="4"/>
      <c r="I37" s="4"/>
    </row>
    <row r="38" spans="1:9" ht="31.15" customHeight="1" x14ac:dyDescent="0.25">
      <c r="A38" s="1"/>
      <c r="B38" s="1"/>
      <c r="C38" s="19" t="s">
        <v>66</v>
      </c>
      <c r="D38" s="30">
        <v>1200</v>
      </c>
      <c r="E38" s="15" t="s">
        <v>91</v>
      </c>
      <c r="F38" s="15">
        <v>125000</v>
      </c>
      <c r="G38" s="15">
        <v>130000</v>
      </c>
      <c r="H38" s="4"/>
      <c r="I38" s="4"/>
    </row>
    <row r="39" spans="1:9" ht="30" customHeight="1" x14ac:dyDescent="0.25">
      <c r="A39" s="1"/>
      <c r="B39" s="1"/>
      <c r="C39" s="61" t="s">
        <v>41</v>
      </c>
      <c r="D39" s="61"/>
      <c r="E39" s="61"/>
      <c r="F39" s="61"/>
      <c r="G39" s="61"/>
      <c r="H39" s="3"/>
      <c r="I39" s="3"/>
    </row>
    <row r="40" spans="1:9" ht="30" customHeight="1" x14ac:dyDescent="0.25">
      <c r="A40" s="1"/>
      <c r="B40" s="1"/>
      <c r="C40" s="47" t="s">
        <v>79</v>
      </c>
      <c r="E40" t="s">
        <v>44</v>
      </c>
      <c r="F40" s="37" t="s">
        <v>98</v>
      </c>
      <c r="G40" s="37"/>
      <c r="H40" s="4"/>
      <c r="I40" s="4"/>
    </row>
    <row r="41" spans="1:9" ht="30" customHeight="1" x14ac:dyDescent="0.25">
      <c r="A41" s="1"/>
      <c r="B41" s="1"/>
      <c r="C41" s="19" t="s">
        <v>80</v>
      </c>
      <c r="D41" s="30">
        <v>60</v>
      </c>
      <c r="E41" s="28">
        <v>5500</v>
      </c>
      <c r="F41" s="56">
        <v>5000</v>
      </c>
      <c r="G41" s="37"/>
      <c r="H41" s="4"/>
      <c r="I41" s="4"/>
    </row>
    <row r="42" spans="1:9" ht="30" customHeight="1" x14ac:dyDescent="0.25">
      <c r="A42" s="1"/>
      <c r="B42" s="1"/>
      <c r="C42" s="19" t="s">
        <v>81</v>
      </c>
      <c r="D42" s="30">
        <v>60</v>
      </c>
      <c r="E42" s="28">
        <v>5000</v>
      </c>
      <c r="F42" s="37">
        <v>4500</v>
      </c>
      <c r="G42" s="37"/>
      <c r="H42" s="4"/>
      <c r="I42" s="4"/>
    </row>
    <row r="43" spans="1:9" ht="30" customHeight="1" x14ac:dyDescent="0.25">
      <c r="A43" s="1"/>
      <c r="B43" s="1"/>
      <c r="C43" s="62" t="s">
        <v>82</v>
      </c>
      <c r="D43" s="64">
        <v>360</v>
      </c>
      <c r="E43" s="66">
        <v>10000</v>
      </c>
      <c r="F43" s="37"/>
      <c r="G43" s="37"/>
      <c r="H43" s="4"/>
      <c r="I43" s="4"/>
    </row>
    <row r="44" spans="1:9" ht="30" customHeight="1" x14ac:dyDescent="0.25">
      <c r="A44" s="1"/>
      <c r="B44" s="1"/>
      <c r="C44" s="63"/>
      <c r="D44" s="65"/>
      <c r="E44" s="67"/>
      <c r="F44" s="37"/>
      <c r="G44" s="37"/>
      <c r="H44" s="4"/>
      <c r="I44" s="4"/>
    </row>
    <row r="45" spans="1:9" ht="30" customHeight="1" x14ac:dyDescent="0.25">
      <c r="A45" s="1"/>
      <c r="B45" s="1"/>
      <c r="C45" s="62" t="s">
        <v>83</v>
      </c>
      <c r="D45" s="64">
        <v>360</v>
      </c>
      <c r="E45" s="66">
        <v>45000</v>
      </c>
      <c r="F45" s="37"/>
      <c r="G45" s="37"/>
      <c r="H45" s="4"/>
      <c r="I45" s="4"/>
    </row>
    <row r="46" spans="1:9" ht="30" customHeight="1" x14ac:dyDescent="0.25">
      <c r="A46" s="1"/>
      <c r="B46" s="1"/>
      <c r="C46" s="63"/>
      <c r="D46" s="65"/>
      <c r="E46" s="67"/>
      <c r="F46" s="37"/>
      <c r="G46" s="37"/>
      <c r="H46" s="4"/>
      <c r="I46" s="4"/>
    </row>
    <row r="47" spans="1:9" x14ac:dyDescent="0.25">
      <c r="A47" s="1"/>
      <c r="B47" s="1"/>
      <c r="C47" s="38" t="s">
        <v>23</v>
      </c>
      <c r="F47" s="1"/>
      <c r="G47" s="1"/>
      <c r="H47" s="1"/>
      <c r="I47" s="1"/>
    </row>
    <row r="48" spans="1:9" ht="28.5" x14ac:dyDescent="0.25">
      <c r="A48" s="1"/>
      <c r="B48" s="1"/>
      <c r="C48" s="19" t="s">
        <v>84</v>
      </c>
      <c r="D48" s="30">
        <v>90</v>
      </c>
      <c r="E48" s="28">
        <v>7000</v>
      </c>
      <c r="F48" s="1"/>
      <c r="G48" s="1"/>
      <c r="H48" s="1"/>
      <c r="I48" s="1"/>
    </row>
    <row r="49" spans="1:9" ht="28.5" x14ac:dyDescent="0.25">
      <c r="A49" s="1"/>
      <c r="B49" s="1"/>
      <c r="C49" s="19" t="s">
        <v>35</v>
      </c>
      <c r="D49" s="30"/>
      <c r="E49" s="15">
        <v>49200</v>
      </c>
      <c r="F49" s="1"/>
      <c r="G49" s="1"/>
      <c r="H49" s="1"/>
      <c r="I49" s="1"/>
    </row>
    <row r="50" spans="1:9" ht="28.5" x14ac:dyDescent="0.25">
      <c r="A50" s="1"/>
      <c r="B50" s="1"/>
      <c r="C50" s="19" t="s">
        <v>69</v>
      </c>
      <c r="D50" s="30"/>
      <c r="E50" s="15">
        <f>(3500+600)*24</f>
        <v>98400</v>
      </c>
      <c r="F50" s="1"/>
      <c r="G50" s="1"/>
      <c r="H50" s="1"/>
      <c r="I50" s="1"/>
    </row>
    <row r="51" spans="1:9" ht="28.5" x14ac:dyDescent="0.25">
      <c r="A51" s="1"/>
      <c r="B51" s="1"/>
      <c r="C51" s="19" t="s">
        <v>43</v>
      </c>
      <c r="D51" s="30">
        <v>60</v>
      </c>
      <c r="E51" s="28">
        <v>3500</v>
      </c>
      <c r="F51" s="1"/>
      <c r="G51" s="1"/>
      <c r="H51" s="1"/>
      <c r="I51" s="1"/>
    </row>
    <row r="52" spans="1:9" x14ac:dyDescent="0.25">
      <c r="A52" s="1"/>
      <c r="B52" s="1"/>
      <c r="C52" s="22" t="s">
        <v>24</v>
      </c>
      <c r="D52" s="30">
        <v>1</v>
      </c>
      <c r="E52" s="15">
        <v>5000</v>
      </c>
    </row>
    <row r="53" spans="1:9" ht="28.5" x14ac:dyDescent="0.25">
      <c r="A53" s="1"/>
      <c r="B53" s="1"/>
      <c r="C53" s="19" t="s">
        <v>70</v>
      </c>
      <c r="D53" s="30">
        <v>60</v>
      </c>
      <c r="E53" s="15">
        <v>4100</v>
      </c>
    </row>
    <row r="54" spans="1:9" x14ac:dyDescent="0.25">
      <c r="A54" s="1"/>
      <c r="B54" s="1"/>
      <c r="C54" s="22" t="s">
        <v>28</v>
      </c>
      <c r="D54" s="30">
        <v>1</v>
      </c>
      <c r="E54" s="28">
        <v>90000</v>
      </c>
    </row>
    <row r="55" spans="1:9" ht="29.25" x14ac:dyDescent="0.25">
      <c r="A55" s="1"/>
      <c r="B55" s="1"/>
      <c r="C55" s="23" t="s">
        <v>36</v>
      </c>
      <c r="D55" s="30"/>
      <c r="E55" s="15">
        <v>34800</v>
      </c>
    </row>
    <row r="56" spans="1:9" x14ac:dyDescent="0.25">
      <c r="A56" s="1"/>
      <c r="B56" s="1"/>
      <c r="C56" s="11" t="s">
        <v>22</v>
      </c>
      <c r="D56" s="12"/>
      <c r="E56" s="1"/>
      <c r="F56" s="1"/>
      <c r="G56" s="1"/>
      <c r="H56" s="1"/>
      <c r="I56" s="1"/>
    </row>
    <row r="57" spans="1:9" x14ac:dyDescent="0.25">
      <c r="A57" s="1"/>
      <c r="B57" s="1"/>
      <c r="C57" s="19" t="s">
        <v>7</v>
      </c>
      <c r="D57" s="30">
        <v>40</v>
      </c>
      <c r="E57" s="28">
        <f>3000</f>
        <v>3000</v>
      </c>
      <c r="F57" s="1"/>
      <c r="G57" s="1"/>
      <c r="H57" s="1"/>
      <c r="I57" s="1"/>
    </row>
    <row r="58" spans="1:9" x14ac:dyDescent="0.25">
      <c r="A58" s="1"/>
      <c r="B58" s="1"/>
      <c r="C58" s="19" t="s">
        <v>8</v>
      </c>
      <c r="D58" s="30">
        <v>40</v>
      </c>
      <c r="E58" s="28">
        <v>3000</v>
      </c>
      <c r="G58" s="1"/>
      <c r="H58" s="1"/>
      <c r="I58" s="1"/>
    </row>
    <row r="59" spans="1:9" x14ac:dyDescent="0.25">
      <c r="A59" s="1"/>
      <c r="B59" s="1"/>
      <c r="C59" s="19" t="s">
        <v>9</v>
      </c>
      <c r="D59" s="30">
        <v>40</v>
      </c>
      <c r="E59" s="28">
        <v>3000</v>
      </c>
      <c r="G59" s="1"/>
      <c r="H59" s="1"/>
      <c r="I59" s="1"/>
    </row>
    <row r="60" spans="1:9" x14ac:dyDescent="0.25">
      <c r="A60" s="1"/>
      <c r="B60" s="1"/>
      <c r="C60" s="19" t="s">
        <v>10</v>
      </c>
      <c r="D60" s="30">
        <v>40</v>
      </c>
      <c r="E60" s="28">
        <v>3000</v>
      </c>
      <c r="G60" s="1"/>
      <c r="H60" s="1"/>
      <c r="I60" s="1"/>
    </row>
    <row r="61" spans="1:9" ht="28.15" customHeight="1" x14ac:dyDescent="0.25">
      <c r="A61" s="1"/>
      <c r="B61" s="1"/>
      <c r="C61" s="10" t="s">
        <v>29</v>
      </c>
      <c r="D61" s="5"/>
      <c r="E61" s="5"/>
      <c r="F61" s="1"/>
      <c r="G61" s="1"/>
    </row>
    <row r="62" spans="1:9" x14ac:dyDescent="0.25">
      <c r="A62" s="1"/>
      <c r="B62" s="1"/>
      <c r="C62" s="39" t="s">
        <v>11</v>
      </c>
      <c r="D62" s="41"/>
      <c r="E62" s="40"/>
      <c r="F62" s="15"/>
      <c r="G62" s="1"/>
      <c r="H62" s="1"/>
      <c r="I62" s="1"/>
    </row>
    <row r="63" spans="1:9" ht="29.25" customHeight="1" x14ac:dyDescent="0.25">
      <c r="A63" s="1"/>
      <c r="B63" s="1"/>
      <c r="C63" s="19" t="s">
        <v>12</v>
      </c>
      <c r="D63" s="30">
        <v>60</v>
      </c>
      <c r="E63" s="15">
        <v>3500</v>
      </c>
      <c r="F63" s="15">
        <v>5500</v>
      </c>
      <c r="G63" s="1"/>
      <c r="H63" s="1"/>
      <c r="I63" s="1"/>
    </row>
    <row r="64" spans="1:9" x14ac:dyDescent="0.25">
      <c r="A64" s="1"/>
      <c r="B64" s="1"/>
      <c r="C64" s="19" t="s">
        <v>13</v>
      </c>
      <c r="D64" s="30">
        <v>60</v>
      </c>
      <c r="E64" s="15">
        <v>5500</v>
      </c>
      <c r="F64" s="15">
        <v>6000</v>
      </c>
      <c r="G64" s="1"/>
      <c r="H64" s="1"/>
      <c r="I64" s="1"/>
    </row>
    <row r="65" spans="1:9" ht="28.5" x14ac:dyDescent="0.25">
      <c r="A65" s="1"/>
      <c r="B65" s="1"/>
      <c r="C65" s="19" t="s">
        <v>14</v>
      </c>
      <c r="D65" s="30">
        <v>60</v>
      </c>
      <c r="E65" s="15">
        <v>6500</v>
      </c>
      <c r="F65" s="28">
        <v>8000</v>
      </c>
      <c r="G65" s="1"/>
      <c r="H65" s="1"/>
      <c r="I65" s="1"/>
    </row>
    <row r="66" spans="1:9" x14ac:dyDescent="0.25">
      <c r="A66" s="1"/>
      <c r="B66" s="1"/>
      <c r="C66" s="48" t="s">
        <v>15</v>
      </c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1"/>
      <c r="D67" s="1"/>
      <c r="E67" s="1" t="s">
        <v>101</v>
      </c>
      <c r="F67" s="1" t="s">
        <v>102</v>
      </c>
      <c r="G67" s="1"/>
      <c r="H67" s="1"/>
      <c r="I67" s="1"/>
    </row>
    <row r="68" spans="1:9" x14ac:dyDescent="0.25">
      <c r="A68" s="1"/>
      <c r="B68" s="1"/>
      <c r="C68" s="19" t="s">
        <v>63</v>
      </c>
      <c r="D68" s="30">
        <v>60</v>
      </c>
      <c r="E68" s="15">
        <v>5500</v>
      </c>
      <c r="F68" s="28">
        <v>5000</v>
      </c>
      <c r="G68" s="1"/>
      <c r="H68" s="1"/>
      <c r="I68" s="1"/>
    </row>
    <row r="69" spans="1:9" x14ac:dyDescent="0.25">
      <c r="A69" s="1"/>
      <c r="B69" s="1"/>
      <c r="C69" s="19" t="s">
        <v>64</v>
      </c>
      <c r="D69" s="30">
        <v>60</v>
      </c>
      <c r="E69" s="28">
        <v>5500</v>
      </c>
      <c r="F69" s="28">
        <v>5000</v>
      </c>
      <c r="G69" s="1"/>
      <c r="H69" s="1"/>
      <c r="I69" s="1"/>
    </row>
    <row r="70" spans="1:9" x14ac:dyDescent="0.25">
      <c r="A70" s="1"/>
      <c r="B70" s="1"/>
      <c r="C70" s="48" t="s">
        <v>31</v>
      </c>
      <c r="D70" s="7"/>
      <c r="E70" s="1"/>
      <c r="F70" s="1"/>
      <c r="G70" s="1"/>
      <c r="H70" s="1"/>
      <c r="I70" s="1"/>
    </row>
    <row r="71" spans="1:9" x14ac:dyDescent="0.25">
      <c r="A71" s="1"/>
      <c r="B71" s="1"/>
      <c r="C71" s="25" t="s">
        <v>86</v>
      </c>
      <c r="D71" s="20"/>
      <c r="E71" s="35" t="s">
        <v>89</v>
      </c>
      <c r="F71" s="44"/>
      <c r="G71" s="1"/>
      <c r="H71" s="1"/>
      <c r="I71" s="1"/>
    </row>
    <row r="72" spans="1:9" x14ac:dyDescent="0.25">
      <c r="A72" s="1"/>
      <c r="B72" s="1"/>
      <c r="C72" s="19" t="s">
        <v>16</v>
      </c>
      <c r="D72" s="14"/>
      <c r="E72" s="15" t="s">
        <v>73</v>
      </c>
      <c r="F72" s="1"/>
      <c r="G72" s="1"/>
      <c r="H72" s="1"/>
      <c r="I72" s="1"/>
    </row>
    <row r="73" spans="1:9" x14ac:dyDescent="0.25">
      <c r="A73" s="1"/>
      <c r="B73" s="1"/>
      <c r="C73" s="19" t="s">
        <v>88</v>
      </c>
      <c r="D73" s="14"/>
      <c r="E73" s="28">
        <v>6000</v>
      </c>
      <c r="F73" s="1"/>
      <c r="G73" s="44"/>
      <c r="H73" s="1"/>
      <c r="I73" s="1"/>
    </row>
    <row r="74" spans="1:9" x14ac:dyDescent="0.25">
      <c r="A74" s="1"/>
      <c r="B74" s="1"/>
      <c r="C74" s="19" t="s">
        <v>30</v>
      </c>
      <c r="D74" s="14"/>
      <c r="E74" s="15">
        <v>10000</v>
      </c>
      <c r="F74" s="1"/>
      <c r="G74" s="1"/>
      <c r="H74" s="1"/>
      <c r="I74" s="1"/>
    </row>
    <row r="75" spans="1:9" x14ac:dyDescent="0.25">
      <c r="A75" s="1"/>
      <c r="B75" s="1"/>
      <c r="C75" s="19" t="s">
        <v>21</v>
      </c>
      <c r="D75" s="14"/>
      <c r="E75" s="15" t="s">
        <v>74</v>
      </c>
      <c r="F75" s="45"/>
      <c r="G75" s="1"/>
      <c r="H75" s="1"/>
      <c r="I75" s="1"/>
    </row>
    <row r="76" spans="1:9" x14ac:dyDescent="0.25">
      <c r="A76" s="1"/>
      <c r="B76" s="1"/>
      <c r="C76" s="13" t="s">
        <v>17</v>
      </c>
      <c r="D76" s="8"/>
      <c r="E76" s="1"/>
      <c r="F76" s="1"/>
      <c r="G76" s="1"/>
      <c r="H76" s="1"/>
      <c r="I76" s="1"/>
    </row>
    <row r="77" spans="1:9" ht="28.5" x14ac:dyDescent="0.25">
      <c r="A77" s="1"/>
      <c r="B77" s="1"/>
      <c r="C77" s="19" t="s">
        <v>37</v>
      </c>
      <c r="D77" s="30">
        <v>20</v>
      </c>
      <c r="E77" s="15">
        <v>1500</v>
      </c>
      <c r="F77" s="44"/>
      <c r="G77" s="1"/>
      <c r="H77" s="1"/>
      <c r="I77" s="1"/>
    </row>
    <row r="78" spans="1:9" x14ac:dyDescent="0.25">
      <c r="A78" s="1"/>
      <c r="B78" s="1"/>
      <c r="C78" s="11" t="s">
        <v>68</v>
      </c>
      <c r="D78" s="5"/>
      <c r="E78" s="1"/>
      <c r="F78" s="1"/>
      <c r="H78" s="1"/>
      <c r="I78" s="1"/>
    </row>
    <row r="79" spans="1:9" x14ac:dyDescent="0.25">
      <c r="C79" s="16" t="s">
        <v>67</v>
      </c>
      <c r="D79" s="30">
        <v>45</v>
      </c>
      <c r="E79" s="28">
        <v>2500</v>
      </c>
      <c r="F79" s="28">
        <v>3500</v>
      </c>
      <c r="G79" s="28">
        <v>4500</v>
      </c>
    </row>
    <row r="80" spans="1:9" x14ac:dyDescent="0.25">
      <c r="C80" s="16" t="s">
        <v>26</v>
      </c>
      <c r="D80" s="30">
        <v>45</v>
      </c>
      <c r="E80" s="28">
        <v>3500</v>
      </c>
      <c r="F80" s="28">
        <v>4500</v>
      </c>
      <c r="G80" s="28">
        <v>5500</v>
      </c>
    </row>
    <row r="81" spans="3:7" x14ac:dyDescent="0.25">
      <c r="C81" s="16" t="s">
        <v>27</v>
      </c>
      <c r="D81" s="30">
        <v>20</v>
      </c>
      <c r="E81" s="28">
        <v>1000</v>
      </c>
      <c r="F81" s="28">
        <v>1500</v>
      </c>
      <c r="G81" s="28">
        <v>1700</v>
      </c>
    </row>
    <row r="82" spans="3:7" x14ac:dyDescent="0.25">
      <c r="C82" s="19" t="s">
        <v>6</v>
      </c>
      <c r="D82" s="30">
        <v>60</v>
      </c>
      <c r="E82" s="28">
        <v>3500</v>
      </c>
      <c r="F82" s="44"/>
      <c r="G82" s="28">
        <v>5500</v>
      </c>
    </row>
    <row r="83" spans="3:7" x14ac:dyDescent="0.25">
      <c r="C83" s="19" t="s">
        <v>5</v>
      </c>
      <c r="D83" s="30">
        <v>60</v>
      </c>
      <c r="E83" s="28">
        <v>5500</v>
      </c>
      <c r="G83" s="28">
        <v>6500</v>
      </c>
    </row>
    <row r="84" spans="3:7" x14ac:dyDescent="0.25">
      <c r="C84" s="11" t="s">
        <v>18</v>
      </c>
      <c r="D84" s="7"/>
      <c r="E84" s="1"/>
      <c r="F84" s="28"/>
    </row>
    <row r="85" spans="3:7" x14ac:dyDescent="0.25">
      <c r="C85" s="19" t="s">
        <v>19</v>
      </c>
      <c r="D85" s="14"/>
      <c r="E85" s="15">
        <v>3000</v>
      </c>
      <c r="F85" s="28">
        <v>5000</v>
      </c>
    </row>
    <row r="86" spans="3:7" x14ac:dyDescent="0.25">
      <c r="C86" s="19" t="s">
        <v>38</v>
      </c>
      <c r="D86" s="14"/>
      <c r="E86" s="15">
        <v>5000</v>
      </c>
      <c r="F86" s="28">
        <v>8000</v>
      </c>
    </row>
    <row r="87" spans="3:7" x14ac:dyDescent="0.25">
      <c r="C87" s="34" t="s">
        <v>103</v>
      </c>
      <c r="E87" s="50" t="s">
        <v>44</v>
      </c>
      <c r="F87" s="28" t="s">
        <v>93</v>
      </c>
    </row>
    <row r="88" spans="3:7" ht="28.5" x14ac:dyDescent="0.25">
      <c r="C88" s="19" t="s">
        <v>71</v>
      </c>
      <c r="D88" s="30">
        <v>60</v>
      </c>
      <c r="E88" s="28">
        <v>5500</v>
      </c>
      <c r="F88" s="28">
        <v>5000</v>
      </c>
    </row>
    <row r="89" spans="3:7" ht="42.75" x14ac:dyDescent="0.25">
      <c r="C89" s="19" t="s">
        <v>72</v>
      </c>
      <c r="D89" s="30">
        <v>60</v>
      </c>
      <c r="E89" s="28">
        <v>20000</v>
      </c>
      <c r="F89" s="57">
        <v>15000</v>
      </c>
    </row>
    <row r="90" spans="3:7" ht="28.5" x14ac:dyDescent="0.25">
      <c r="C90" s="19" t="s">
        <v>76</v>
      </c>
      <c r="D90" s="30">
        <v>40</v>
      </c>
      <c r="E90" s="28">
        <v>4000</v>
      </c>
      <c r="F90" s="17">
        <v>3000</v>
      </c>
    </row>
    <row r="91" spans="3:7" x14ac:dyDescent="0.25">
      <c r="C91" s="19" t="s">
        <v>90</v>
      </c>
      <c r="D91" s="30">
        <v>40</v>
      </c>
      <c r="E91" s="28">
        <v>3000</v>
      </c>
      <c r="F91" s="17">
        <v>3000</v>
      </c>
    </row>
    <row r="92" spans="3:7" x14ac:dyDescent="0.25">
      <c r="C92" s="24"/>
    </row>
    <row r="93" spans="3:7" x14ac:dyDescent="0.25">
      <c r="F93" s="43"/>
    </row>
    <row r="98" spans="3:3" x14ac:dyDescent="0.25">
      <c r="C98" s="24"/>
    </row>
    <row r="99" spans="3:3" x14ac:dyDescent="0.25">
      <c r="C99" s="24"/>
    </row>
  </sheetData>
  <autoFilter ref="C66:F69">
    <filterColumn colId="3">
      <iconFilter iconSet="3Arrows"/>
    </filterColumn>
  </autoFilter>
  <mergeCells count="10">
    <mergeCell ref="G2:J2"/>
    <mergeCell ref="H4:J4"/>
    <mergeCell ref="G3:J3"/>
    <mergeCell ref="C39:G39"/>
    <mergeCell ref="C45:C46"/>
    <mergeCell ref="D45:D46"/>
    <mergeCell ref="E45:E46"/>
    <mergeCell ref="C43:C44"/>
    <mergeCell ref="D43:D44"/>
    <mergeCell ref="E43:E4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Печать</vt:lpstr>
      <vt:lpstr>с тегами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Дудницкая Е.М.</cp:lastModifiedBy>
  <cp:lastPrinted>2026-01-16T10:45:38Z</cp:lastPrinted>
  <dcterms:created xsi:type="dcterms:W3CDTF">2022-06-15T13:13:15Z</dcterms:created>
  <dcterms:modified xsi:type="dcterms:W3CDTF">2026-01-16T11:07:47Z</dcterms:modified>
</cp:coreProperties>
</file>